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75"/>
  </bookViews>
  <sheets>
    <sheet name="发放单位明细" sheetId="1" r:id="rId1"/>
    <sheet name="人员明细" sheetId="2" r:id="rId2"/>
  </sheets>
  <definedNames>
    <definedName name="_xlnm.Print_Area" localSheetId="1">人员明细!$A$1:$R$26</definedName>
  </definedNames>
  <calcPr calcId="144525"/>
</workbook>
</file>

<file path=xl/comments1.xml><?xml version="1.0" encoding="utf-8"?>
<comments xmlns="http://schemas.openxmlformats.org/spreadsheetml/2006/main">
  <authors>
    <author>happy</author>
    <author>jujumao</author>
  </authors>
  <commentList>
    <comment ref="C5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2021年4月开始享受</t>
        </r>
      </text>
    </comment>
    <comment ref="C6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2021年4月开始享受</t>
        </r>
      </text>
    </comment>
    <comment ref="C7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2019年4月开始享受，其中2021年9-10月未申报。</t>
        </r>
      </text>
    </comment>
    <comment ref="C8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2021年4月开始享受</t>
        </r>
      </text>
    </comment>
    <comment ref="C9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初次享受时为2019年，离退休年龄不足5年</t>
        </r>
      </text>
    </comment>
    <comment ref="C13" authorId="1">
      <text>
        <r>
          <rPr>
            <b/>
            <sz val="9"/>
            <rFont val="Tahoma"/>
            <charset val="134"/>
          </rPr>
          <t>jujumao:</t>
        </r>
        <r>
          <rPr>
            <sz val="9"/>
            <rFont val="Tahoma"/>
            <charset val="134"/>
          </rPr>
          <t xml:space="preserve">
2019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7</t>
        </r>
        <r>
          <rPr>
            <sz val="9"/>
            <rFont val="宋体"/>
            <charset val="134"/>
          </rPr>
          <t>月开始申报补贴，其中：</t>
        </r>
        <r>
          <rPr>
            <sz val="9"/>
            <rFont val="Tahoma"/>
            <charset val="134"/>
          </rPr>
          <t>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4-7</t>
        </r>
        <r>
          <rPr>
            <sz val="9"/>
            <rFont val="宋体"/>
            <charset val="134"/>
          </rPr>
          <t>月未申请补贴</t>
        </r>
      </text>
    </comment>
    <comment ref="C14" authorId="1">
      <text>
        <r>
          <rPr>
            <b/>
            <sz val="9"/>
            <rFont val="Tahoma"/>
            <charset val="134"/>
          </rPr>
          <t>jujumao:</t>
        </r>
        <r>
          <rPr>
            <sz val="9"/>
            <rFont val="Tahoma"/>
            <charset val="134"/>
          </rPr>
          <t xml:space="preserve">
2019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7</t>
        </r>
        <r>
          <rPr>
            <sz val="9"/>
            <rFont val="宋体"/>
            <charset val="134"/>
          </rPr>
          <t>月开始申报补贴</t>
        </r>
      </text>
    </comment>
    <comment ref="C16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2019年10月开始享受</t>
        </r>
      </text>
    </comment>
    <comment ref="C17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2019年10月开始享受</t>
        </r>
      </text>
    </comment>
    <comment ref="C18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2019年10月开始享受</t>
        </r>
      </text>
    </comment>
    <comment ref="C19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2019年10月开始享受</t>
        </r>
      </text>
    </comment>
    <comment ref="C20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2019年10月开始享受</t>
        </r>
      </text>
    </comment>
    <comment ref="C21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2019年10月开始享受</t>
        </r>
      </text>
    </comment>
  </commentList>
</comments>
</file>

<file path=xl/sharedStrings.xml><?xml version="1.0" encoding="utf-8"?>
<sst xmlns="http://schemas.openxmlformats.org/spreadsheetml/2006/main" count="187" uniqueCount="95">
  <si>
    <t>泸县用人单位安置就困难人员和建档立卡贫困劳动力岗位、社保补贴申报明细表 　</t>
  </si>
  <si>
    <t xml:space="preserve">  二0二二年十月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</si>
  <si>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</si>
  <si>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</si>
  <si>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</si>
  <si>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</si>
  <si>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</si>
  <si>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</si>
  <si>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</si>
  <si>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</si>
  <si>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</si>
  <si>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</si>
  <si>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</si>
  <si>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</si>
  <si>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</si>
  <si>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</si>
  <si>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泸州天展酒店有限公司</t>
  </si>
  <si>
    <t>农业银行泸县支行</t>
  </si>
  <si>
    <t>2022.4－6</t>
  </si>
  <si>
    <t>泸县秉诚人力资源服务有限公司</t>
  </si>
  <si>
    <t>农村商业银行泸县支行</t>
  </si>
  <si>
    <t>2022.3－8</t>
  </si>
  <si>
    <t>泸州拓力源塑胶制品有限公司</t>
  </si>
  <si>
    <t>工商银行泸县支行</t>
  </si>
  <si>
    <t>2022.4-6</t>
  </si>
  <si>
    <t>四川科瑞德制药股份有限公司</t>
  </si>
  <si>
    <t>中国建设银行泸县支行</t>
  </si>
  <si>
    <t>2022.4-9</t>
  </si>
  <si>
    <t>泸县万福商业广场有限公司</t>
  </si>
  <si>
    <t>工商银行龙城支行</t>
  </si>
  <si>
    <r>
      <rPr>
        <sz val="9"/>
        <color indexed="8"/>
        <rFont val="仿宋_GB2312"/>
        <family val="3"/>
        <charset val="134"/>
      </rPr>
      <t>2</t>
    </r>
    <r>
      <rPr>
        <sz val="9"/>
        <color indexed="8"/>
        <rFont val="仿宋_GB2312"/>
        <family val="3"/>
        <charset val="134"/>
      </rPr>
      <t>022.7－9</t>
    </r>
  </si>
  <si>
    <t>制表时间：2022年10月24日</t>
  </si>
  <si>
    <t>泸县用人单位安置就困难人员和建档立卡贫困劳动力岗位、社保补贴人员花名册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</si>
  <si>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</si>
  <si>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</si>
  <si>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</si>
  <si>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</si>
  <si>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</si>
  <si>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</si>
  <si>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</si>
  <si>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</si>
  <si>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</si>
  <si>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</si>
  <si>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</si>
  <si>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</si>
  <si>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</si>
  <si>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</si>
  <si>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</si>
  <si>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</si>
  <si>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徐炳容</t>
  </si>
  <si>
    <t>女</t>
  </si>
  <si>
    <t>大龄人员</t>
  </si>
  <si>
    <t>家政服务</t>
  </si>
  <si>
    <t>2021.3.1-2024.2.28</t>
  </si>
  <si>
    <t>余文秀</t>
  </si>
  <si>
    <t>杜开琼</t>
  </si>
  <si>
    <t>2021.9.28-2022.9.27</t>
  </si>
  <si>
    <t>2022.3－5</t>
  </si>
  <si>
    <t>曾胜先</t>
  </si>
  <si>
    <t>江世莲</t>
  </si>
  <si>
    <t>1973.05</t>
  </si>
  <si>
    <t>家政保洁</t>
  </si>
  <si>
    <t>2019.10.1-2022.9.30</t>
  </si>
  <si>
    <t>泸县万福商业有限公司</t>
  </si>
  <si>
    <t>胡泽伟</t>
  </si>
  <si>
    <t>男</t>
  </si>
  <si>
    <t>营业员（生鲜）</t>
  </si>
  <si>
    <t>2021.9－2022.3</t>
  </si>
  <si>
    <t>2022.7－9</t>
  </si>
  <si>
    <t>天展温泉酒店</t>
  </si>
  <si>
    <t>张祖彬</t>
  </si>
  <si>
    <t>1975.10.</t>
  </si>
  <si>
    <t>贫困户</t>
  </si>
  <si>
    <t>维修工</t>
  </si>
  <si>
    <t>2018.12-2021.12</t>
  </si>
  <si>
    <t>2019年7月开始补贴</t>
  </si>
  <si>
    <t>叶伦坤</t>
  </si>
  <si>
    <t>安保</t>
  </si>
  <si>
    <t>2017.1-2022.2</t>
  </si>
  <si>
    <t>拓利源塑胶制品</t>
  </si>
  <si>
    <t>胡稳芬</t>
  </si>
  <si>
    <t>操作工</t>
  </si>
  <si>
    <t>2018.1-2023.12</t>
  </si>
  <si>
    <t>李光芬</t>
  </si>
  <si>
    <t>高宗利</t>
  </si>
  <si>
    <t>杜仲</t>
  </si>
  <si>
    <t>陈俊宁</t>
  </si>
  <si>
    <t>李开明</t>
  </si>
  <si>
    <t>科瑞德制药</t>
  </si>
  <si>
    <t>金元有</t>
  </si>
  <si>
    <t>1972.09</t>
  </si>
  <si>
    <t>2018.1-长期</t>
  </si>
  <si>
    <t>黄玉英</t>
  </si>
  <si>
    <t>1981.10</t>
  </si>
  <si>
    <t>2019.1-长期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</si>
</sst>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2">
    <font>
      <sz val="12"/>
      <name val="宋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9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1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21" fillId="12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</cellStyleXfs>
  <cellXfs count="6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3" fontId="11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11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43" fontId="13" fillId="2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43" fontId="13" fillId="2" borderId="2" xfId="23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43" fontId="12" fillId="2" borderId="0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13" fillId="2" borderId="2" xfId="5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 90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3 4" xfId="50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E11" sqref="E11"/>
    </sheetView>
  </sheetViews>
  <sheetFormatPr defaultColWidth="9" defaultRowHeight="14.25"/>
  <cols>
    <col min="1" max="1" width="4.375" customWidth="1"/>
    <col min="2" max="3" width="20.375" customWidth="1"/>
    <col min="4" max="4" width="13.75" customWidth="1"/>
    <col min="5" max="5" width="12.125" customWidth="1"/>
    <col min="6" max="7" width="6.25" customWidth="1"/>
    <col min="8" max="8" width="10.375" customWidth="1"/>
    <col min="9" max="10" width="9.625" customWidth="1"/>
    <col min="11" max="11" width="8" style="35" customWidth="1"/>
    <col min="12" max="12" width="10.375" customWidth="1"/>
    <col min="13" max="13" width="5.125" customWidth="1"/>
  </cols>
  <sheetData>
    <row r="1" ht="57.75" customHeight="1" spans="1:1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18.75" spans="1:13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32.1" customHeight="1" spans="1:13">
      <c r="A3" s="38" t="s">
        <v>2</v>
      </c>
      <c r="B3" s="38" t="s">
        <v>3</v>
      </c>
      <c r="C3" s="38" t="s">
        <v>4</v>
      </c>
      <c r="D3" s="38" t="s">
        <v>5</v>
      </c>
      <c r="E3" s="39" t="s">
        <v>6</v>
      </c>
      <c r="F3" s="38" t="s">
        <v>7</v>
      </c>
      <c r="G3" s="38" t="s">
        <v>8</v>
      </c>
      <c r="H3" s="40" t="s">
        <v>9</v>
      </c>
      <c r="I3" s="40"/>
      <c r="J3" s="40"/>
      <c r="K3" s="40"/>
      <c r="L3" s="40"/>
      <c r="M3" s="39" t="s">
        <v>10</v>
      </c>
    </row>
    <row r="4" ht="32.1" customHeight="1" spans="1:13">
      <c r="A4" s="38"/>
      <c r="B4" s="41"/>
      <c r="C4" s="38"/>
      <c r="D4" s="38"/>
      <c r="E4" s="39"/>
      <c r="F4" s="38"/>
      <c r="G4" s="38"/>
      <c r="H4" s="42" t="s">
        <v>11</v>
      </c>
      <c r="I4" s="38" t="s">
        <v>12</v>
      </c>
      <c r="J4" s="38" t="s">
        <v>13</v>
      </c>
      <c r="K4" s="38" t="s">
        <v>14</v>
      </c>
      <c r="L4" s="38" t="s">
        <v>15</v>
      </c>
      <c r="M4" s="39"/>
    </row>
    <row r="5" ht="32.1" customHeight="1" spans="1:13">
      <c r="A5" s="43">
        <v>1</v>
      </c>
      <c r="B5" s="44" t="s">
        <v>16</v>
      </c>
      <c r="C5" s="44" t="s">
        <v>16</v>
      </c>
      <c r="D5" s="43" t="s">
        <v>17</v>
      </c>
      <c r="E5" s="45" t="s">
        <v>18</v>
      </c>
      <c r="F5" s="46">
        <v>2</v>
      </c>
      <c r="G5" s="45">
        <v>6</v>
      </c>
      <c r="H5" s="47">
        <v>11820</v>
      </c>
      <c r="I5" s="47">
        <v>3908</v>
      </c>
      <c r="J5" s="47">
        <v>2526</v>
      </c>
      <c r="K5" s="47">
        <v>128</v>
      </c>
      <c r="L5" s="47">
        <v>18382</v>
      </c>
      <c r="M5" s="62"/>
    </row>
    <row r="6" ht="32.1" customHeight="1" spans="1:13">
      <c r="A6" s="43">
        <v>2</v>
      </c>
      <c r="B6" s="48" t="s">
        <v>19</v>
      </c>
      <c r="C6" s="48" t="s">
        <v>19</v>
      </c>
      <c r="D6" s="43" t="s">
        <v>20</v>
      </c>
      <c r="E6" s="45" t="s">
        <v>21</v>
      </c>
      <c r="F6" s="46">
        <v>5</v>
      </c>
      <c r="G6" s="45">
        <v>27</v>
      </c>
      <c r="H6" s="47">
        <v>51590</v>
      </c>
      <c r="I6" s="47">
        <v>16756</v>
      </c>
      <c r="J6" s="47">
        <v>11361</v>
      </c>
      <c r="K6" s="47">
        <v>561</v>
      </c>
      <c r="L6" s="47">
        <f>SUM(H6:K6)</f>
        <v>80268</v>
      </c>
      <c r="M6" s="63"/>
    </row>
    <row r="7" ht="32.1" customHeight="1" spans="1:13">
      <c r="A7" s="43">
        <v>3</v>
      </c>
      <c r="B7" s="49" t="s">
        <v>22</v>
      </c>
      <c r="C7" s="49" t="s">
        <v>22</v>
      </c>
      <c r="D7" s="43" t="s">
        <v>23</v>
      </c>
      <c r="E7" s="45" t="s">
        <v>24</v>
      </c>
      <c r="F7" s="46">
        <v>6</v>
      </c>
      <c r="G7" s="45">
        <v>18</v>
      </c>
      <c r="H7" s="47">
        <v>35460</v>
      </c>
      <c r="I7" s="47">
        <v>11724</v>
      </c>
      <c r="J7" s="47">
        <v>7578</v>
      </c>
      <c r="K7" s="47">
        <v>384</v>
      </c>
      <c r="L7" s="47">
        <v>55146</v>
      </c>
      <c r="M7" s="64"/>
    </row>
    <row r="8" ht="32.1" customHeight="1" spans="1:13">
      <c r="A8" s="43">
        <v>4</v>
      </c>
      <c r="B8" s="48" t="s">
        <v>25</v>
      </c>
      <c r="C8" s="49" t="s">
        <v>25</v>
      </c>
      <c r="D8" s="50" t="s">
        <v>26</v>
      </c>
      <c r="E8" s="51" t="s">
        <v>27</v>
      </c>
      <c r="F8" s="52">
        <v>2</v>
      </c>
      <c r="G8" s="51">
        <v>12</v>
      </c>
      <c r="H8" s="47">
        <v>23640</v>
      </c>
      <c r="I8" s="47">
        <v>9769</v>
      </c>
      <c r="J8" s="47">
        <v>5088</v>
      </c>
      <c r="K8" s="47">
        <v>366</v>
      </c>
      <c r="L8" s="47">
        <v>38863</v>
      </c>
      <c r="M8" s="64"/>
    </row>
    <row r="9" ht="32.1" customHeight="1" spans="1:13">
      <c r="A9" s="43">
        <v>5</v>
      </c>
      <c r="B9" s="53" t="s">
        <v>28</v>
      </c>
      <c r="C9" s="53" t="s">
        <v>28</v>
      </c>
      <c r="D9" s="54" t="s">
        <v>29</v>
      </c>
      <c r="E9" s="55" t="s">
        <v>30</v>
      </c>
      <c r="F9" s="55">
        <v>1</v>
      </c>
      <c r="G9" s="55">
        <v>3</v>
      </c>
      <c r="H9" s="56">
        <v>5910</v>
      </c>
      <c r="I9" s="56">
        <v>1954</v>
      </c>
      <c r="J9" s="56">
        <v>1245</v>
      </c>
      <c r="K9" s="56">
        <v>64</v>
      </c>
      <c r="L9" s="47">
        <v>9173</v>
      </c>
      <c r="M9" s="63"/>
    </row>
    <row r="10" ht="25.2" customHeight="1" spans="1:13">
      <c r="A10" s="57" t="s">
        <v>15</v>
      </c>
      <c r="B10" s="57"/>
      <c r="C10" s="57"/>
      <c r="D10" s="57"/>
      <c r="E10" s="57"/>
      <c r="F10" s="57">
        <f t="shared" ref="F10:K10" si="0">SUM(F5:F9)</f>
        <v>16</v>
      </c>
      <c r="G10" s="57">
        <f t="shared" si="0"/>
        <v>66</v>
      </c>
      <c r="H10" s="47">
        <f t="shared" si="0"/>
        <v>128420</v>
      </c>
      <c r="I10" s="47">
        <f t="shared" si="0"/>
        <v>44111</v>
      </c>
      <c r="J10" s="47">
        <f t="shared" si="0"/>
        <v>27798</v>
      </c>
      <c r="K10" s="47">
        <f t="shared" si="0"/>
        <v>1503</v>
      </c>
      <c r="L10" s="47">
        <f>SUM(L7:L9)</f>
        <v>103182</v>
      </c>
      <c r="M10" s="65"/>
    </row>
    <row r="11" spans="1:13">
      <c r="A11" s="58"/>
      <c r="B11" s="59"/>
      <c r="C11" s="58"/>
      <c r="D11" s="58"/>
      <c r="E11" s="58"/>
      <c r="F11" s="59"/>
      <c r="G11" s="60"/>
      <c r="H11" s="61"/>
      <c r="I11" s="61"/>
      <c r="J11" s="61"/>
      <c r="K11" s="61" t="s">
        <v>31</v>
      </c>
      <c r="L11" s="61"/>
      <c r="M11" s="66"/>
    </row>
  </sheetData>
  <mergeCells count="12">
    <mergeCell ref="A1:M1"/>
    <mergeCell ref="A2:M2"/>
    <mergeCell ref="H3:L3"/>
    <mergeCell ref="A10:E10"/>
    <mergeCell ref="A3:A4"/>
    <mergeCell ref="B3:B4"/>
    <mergeCell ref="C3:C4"/>
    <mergeCell ref="D3:D4"/>
    <mergeCell ref="E3:E4"/>
    <mergeCell ref="F3:F4"/>
    <mergeCell ref="G3:G4"/>
    <mergeCell ref="M3:M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workbookViewId="0">
      <selection activeCell="A15" sqref="$A15:$XFD15"/>
    </sheetView>
  </sheetViews>
  <sheetFormatPr defaultColWidth="9" defaultRowHeight="14.25"/>
  <cols>
    <col min="1" max="1" width="11.2583333333333" customWidth="1"/>
    <col min="2" max="2" width="3.75833333333333" customWidth="1"/>
    <col min="3" max="3" width="6.00833333333333" customWidth="1"/>
    <col min="4" max="4" width="2.875" customWidth="1"/>
    <col min="5" max="5" width="6.75833333333333" customWidth="1"/>
    <col min="7" max="7" width="7.375" customWidth="1"/>
    <col min="8" max="8" width="5.125" customWidth="1"/>
    <col min="9" max="9" width="14.5" customWidth="1"/>
    <col min="10" max="10" width="7.625" customWidth="1"/>
    <col min="11" max="11" width="5.375" customWidth="1"/>
    <col min="12" max="12" width="7.125" customWidth="1"/>
    <col min="13" max="13" width="5.875" customWidth="1"/>
    <col min="14" max="14" width="6.375" customWidth="1"/>
    <col min="15" max="15" width="6.25" customWidth="1"/>
    <col min="16" max="16" width="5.875" customWidth="1"/>
    <col min="17" max="17" width="4.875" customWidth="1"/>
    <col min="18" max="18" width="14.1083333333333" customWidth="1"/>
  </cols>
  <sheetData>
    <row r="1" ht="18" customHeight="1" spans="1:18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0"/>
    </row>
    <row r="2" ht="20" customHeight="1" spans="1:18">
      <c r="A2" s="3"/>
      <c r="B2" s="3"/>
      <c r="C2" s="4">
        <v>44861</v>
      </c>
      <c r="D2" s="4"/>
      <c r="E2" s="3"/>
      <c r="F2" s="3"/>
      <c r="G2" s="3"/>
      <c r="H2" s="3"/>
      <c r="I2" s="3"/>
      <c r="J2" s="20"/>
      <c r="K2" s="21"/>
      <c r="L2" s="22"/>
      <c r="M2" s="3"/>
      <c r="N2" s="20" t="s">
        <v>33</v>
      </c>
      <c r="O2" s="3"/>
      <c r="P2" s="3"/>
      <c r="Q2" s="22"/>
      <c r="R2" s="30"/>
    </row>
    <row r="3" spans="1:18">
      <c r="A3" s="5" t="s">
        <v>34</v>
      </c>
      <c r="B3" s="5" t="s">
        <v>2</v>
      </c>
      <c r="C3" s="5" t="s">
        <v>35</v>
      </c>
      <c r="D3" s="5" t="s">
        <v>36</v>
      </c>
      <c r="E3" s="5" t="s">
        <v>37</v>
      </c>
      <c r="F3" s="5" t="s">
        <v>38</v>
      </c>
      <c r="G3" s="6" t="s">
        <v>39</v>
      </c>
      <c r="H3" s="6" t="s">
        <v>40</v>
      </c>
      <c r="I3" s="5" t="s">
        <v>41</v>
      </c>
      <c r="J3" s="23" t="s">
        <v>42</v>
      </c>
      <c r="K3" s="5" t="s">
        <v>43</v>
      </c>
      <c r="L3" s="5"/>
      <c r="M3" s="5" t="s">
        <v>9</v>
      </c>
      <c r="N3" s="5"/>
      <c r="O3" s="5"/>
      <c r="P3" s="5"/>
      <c r="Q3" s="31" t="s">
        <v>44</v>
      </c>
      <c r="R3" s="31" t="s">
        <v>10</v>
      </c>
    </row>
    <row r="4" ht="26" customHeight="1" spans="1:18">
      <c r="A4" s="5"/>
      <c r="B4" s="5"/>
      <c r="C4" s="5"/>
      <c r="D4" s="5"/>
      <c r="E4" s="5"/>
      <c r="F4" s="5"/>
      <c r="G4" s="6"/>
      <c r="H4" s="6"/>
      <c r="I4" s="5"/>
      <c r="J4" s="24"/>
      <c r="K4" s="5"/>
      <c r="L4" s="5" t="s">
        <v>45</v>
      </c>
      <c r="M4" s="5" t="s">
        <v>11</v>
      </c>
      <c r="N4" s="5" t="s">
        <v>46</v>
      </c>
      <c r="O4" s="5" t="s">
        <v>47</v>
      </c>
      <c r="P4" s="5" t="s">
        <v>48</v>
      </c>
      <c r="Q4" s="31"/>
      <c r="R4" s="31"/>
    </row>
    <row r="5" ht="22.5" customHeight="1" spans="1:18">
      <c r="A5" s="7" t="s">
        <v>19</v>
      </c>
      <c r="B5" s="8">
        <v>1</v>
      </c>
      <c r="C5" s="9" t="s">
        <v>49</v>
      </c>
      <c r="D5" s="9" t="s">
        <v>50</v>
      </c>
      <c r="E5" s="8">
        <v>1975.02</v>
      </c>
      <c r="F5" s="9" t="s">
        <v>51</v>
      </c>
      <c r="G5" s="9" t="s">
        <v>52</v>
      </c>
      <c r="H5" s="10">
        <v>2000</v>
      </c>
      <c r="I5" s="9" t="s">
        <v>53</v>
      </c>
      <c r="J5" s="9" t="s">
        <v>21</v>
      </c>
      <c r="K5" s="9">
        <v>18</v>
      </c>
      <c r="L5" s="9">
        <v>6</v>
      </c>
      <c r="M5" s="8">
        <v>11500</v>
      </c>
      <c r="N5" s="8">
        <v>3742</v>
      </c>
      <c r="O5" s="8">
        <v>2550</v>
      </c>
      <c r="P5" s="8">
        <v>125</v>
      </c>
      <c r="Q5" s="32">
        <f t="shared" ref="Q5:Q24" si="0">SUM(M5:P5)</f>
        <v>17917</v>
      </c>
      <c r="R5" s="9"/>
    </row>
    <row r="6" ht="22.5" customHeight="1" spans="1:18">
      <c r="A6" s="7" t="s">
        <v>19</v>
      </c>
      <c r="B6" s="8">
        <v>2</v>
      </c>
      <c r="C6" s="9" t="s">
        <v>54</v>
      </c>
      <c r="D6" s="9" t="s">
        <v>50</v>
      </c>
      <c r="E6" s="8">
        <v>1975.04</v>
      </c>
      <c r="F6" s="9" t="s">
        <v>51</v>
      </c>
      <c r="G6" s="9" t="s">
        <v>52</v>
      </c>
      <c r="H6" s="9">
        <v>2360</v>
      </c>
      <c r="I6" s="9" t="s">
        <v>53</v>
      </c>
      <c r="J6" s="9" t="s">
        <v>21</v>
      </c>
      <c r="K6" s="9">
        <v>18</v>
      </c>
      <c r="L6" s="9">
        <v>6</v>
      </c>
      <c r="M6" s="8">
        <v>11500</v>
      </c>
      <c r="N6" s="8">
        <v>3742</v>
      </c>
      <c r="O6" s="8">
        <v>2550</v>
      </c>
      <c r="P6" s="8">
        <v>125</v>
      </c>
      <c r="Q6" s="32">
        <f t="shared" si="0"/>
        <v>17917</v>
      </c>
      <c r="R6" s="9"/>
    </row>
    <row r="7" ht="22.5" customHeight="1" spans="1:18">
      <c r="A7" s="7" t="s">
        <v>19</v>
      </c>
      <c r="B7" s="8">
        <v>3</v>
      </c>
      <c r="C7" s="9" t="s">
        <v>55</v>
      </c>
      <c r="D7" s="9" t="s">
        <v>50</v>
      </c>
      <c r="E7" s="8">
        <v>1975.01</v>
      </c>
      <c r="F7" s="9" t="s">
        <v>51</v>
      </c>
      <c r="G7" s="11" t="s">
        <v>52</v>
      </c>
      <c r="H7" s="10">
        <v>2600</v>
      </c>
      <c r="I7" s="9" t="s">
        <v>56</v>
      </c>
      <c r="J7" s="9" t="s">
        <v>57</v>
      </c>
      <c r="K7" s="8">
        <v>36</v>
      </c>
      <c r="L7" s="9">
        <v>3</v>
      </c>
      <c r="M7" s="8">
        <v>5590</v>
      </c>
      <c r="N7" s="8">
        <v>1788</v>
      </c>
      <c r="O7" s="8">
        <v>1161</v>
      </c>
      <c r="P7" s="8">
        <v>61</v>
      </c>
      <c r="Q7" s="32">
        <f t="shared" si="0"/>
        <v>8600</v>
      </c>
      <c r="R7" s="27"/>
    </row>
    <row r="8" ht="22.5" customHeight="1" spans="1:18">
      <c r="A8" s="7" t="s">
        <v>19</v>
      </c>
      <c r="B8" s="8">
        <v>4</v>
      </c>
      <c r="C8" s="9" t="s">
        <v>58</v>
      </c>
      <c r="D8" s="9" t="s">
        <v>50</v>
      </c>
      <c r="E8" s="8">
        <v>1978.12</v>
      </c>
      <c r="F8" s="9" t="s">
        <v>51</v>
      </c>
      <c r="G8" s="9" t="s">
        <v>52</v>
      </c>
      <c r="H8" s="10">
        <v>2700</v>
      </c>
      <c r="I8" s="9" t="s">
        <v>53</v>
      </c>
      <c r="J8" s="9" t="s">
        <v>21</v>
      </c>
      <c r="K8" s="9">
        <v>18</v>
      </c>
      <c r="L8" s="9">
        <v>6</v>
      </c>
      <c r="M8" s="8">
        <v>11500</v>
      </c>
      <c r="N8" s="8">
        <v>3742</v>
      </c>
      <c r="O8" s="8">
        <v>2550</v>
      </c>
      <c r="P8" s="8">
        <v>125</v>
      </c>
      <c r="Q8" s="32">
        <f t="shared" si="0"/>
        <v>17917</v>
      </c>
      <c r="R8" s="9"/>
    </row>
    <row r="9" ht="21" customHeight="1" spans="1:18">
      <c r="A9" s="7" t="s">
        <v>19</v>
      </c>
      <c r="B9" s="8">
        <v>5</v>
      </c>
      <c r="C9" s="9" t="s">
        <v>59</v>
      </c>
      <c r="D9" s="9" t="s">
        <v>50</v>
      </c>
      <c r="E9" s="9" t="s">
        <v>60</v>
      </c>
      <c r="F9" s="9" t="s">
        <v>51</v>
      </c>
      <c r="G9" s="9" t="s">
        <v>61</v>
      </c>
      <c r="H9" s="9">
        <v>2400</v>
      </c>
      <c r="I9" s="9" t="s">
        <v>62</v>
      </c>
      <c r="J9" s="9" t="s">
        <v>21</v>
      </c>
      <c r="K9" s="9">
        <v>32</v>
      </c>
      <c r="L9" s="9">
        <v>6</v>
      </c>
      <c r="M9" s="8">
        <v>11500</v>
      </c>
      <c r="N9" s="8">
        <v>3742</v>
      </c>
      <c r="O9" s="8">
        <v>2550</v>
      </c>
      <c r="P9" s="8">
        <v>125</v>
      </c>
      <c r="Q9" s="32">
        <f t="shared" si="0"/>
        <v>17917</v>
      </c>
      <c r="R9" s="9"/>
    </row>
    <row r="10" ht="21" customHeight="1" spans="1:18">
      <c r="A10" s="7" t="s">
        <v>19</v>
      </c>
      <c r="B10" s="12" t="s">
        <v>15</v>
      </c>
      <c r="C10" s="13"/>
      <c r="D10" s="13"/>
      <c r="E10" s="13"/>
      <c r="F10" s="13"/>
      <c r="G10" s="13"/>
      <c r="H10" s="13"/>
      <c r="I10" s="13"/>
      <c r="J10" s="25"/>
      <c r="K10" s="26">
        <f t="shared" ref="K10:P10" si="1">SUM(K5:K9)</f>
        <v>122</v>
      </c>
      <c r="L10" s="26">
        <f t="shared" si="1"/>
        <v>27</v>
      </c>
      <c r="M10" s="26">
        <f t="shared" si="1"/>
        <v>51590</v>
      </c>
      <c r="N10" s="26">
        <f t="shared" si="1"/>
        <v>16756</v>
      </c>
      <c r="O10" s="26">
        <f t="shared" si="1"/>
        <v>11361</v>
      </c>
      <c r="P10" s="26">
        <f t="shared" si="1"/>
        <v>561</v>
      </c>
      <c r="Q10" s="26">
        <f t="shared" si="0"/>
        <v>80268</v>
      </c>
      <c r="R10" s="33"/>
    </row>
    <row r="11" ht="22.5" customHeight="1" spans="1:18">
      <c r="A11" s="14" t="s">
        <v>63</v>
      </c>
      <c r="B11" s="9">
        <v>1</v>
      </c>
      <c r="C11" s="9" t="s">
        <v>64</v>
      </c>
      <c r="D11" s="9" t="s">
        <v>65</v>
      </c>
      <c r="E11" s="9">
        <v>1965.12</v>
      </c>
      <c r="F11" s="9" t="s">
        <v>51</v>
      </c>
      <c r="G11" s="9" t="s">
        <v>66</v>
      </c>
      <c r="H11" s="9">
        <v>3000</v>
      </c>
      <c r="I11" s="9" t="s">
        <v>67</v>
      </c>
      <c r="J11" s="27" t="s">
        <v>68</v>
      </c>
      <c r="K11" s="9">
        <v>13</v>
      </c>
      <c r="L11" s="9">
        <v>3</v>
      </c>
      <c r="M11" s="9">
        <v>5910</v>
      </c>
      <c r="N11" s="9">
        <v>1954</v>
      </c>
      <c r="O11" s="9">
        <v>1245</v>
      </c>
      <c r="P11" s="9">
        <v>64</v>
      </c>
      <c r="Q11" s="9">
        <f t="shared" si="0"/>
        <v>9173</v>
      </c>
      <c r="R11" s="9"/>
    </row>
    <row r="12" ht="24" customHeight="1" spans="1:18">
      <c r="A12" s="15" t="s">
        <v>63</v>
      </c>
      <c r="B12" s="12" t="s">
        <v>15</v>
      </c>
      <c r="C12" s="13"/>
      <c r="D12" s="13"/>
      <c r="E12" s="13"/>
      <c r="F12" s="13"/>
      <c r="G12" s="13"/>
      <c r="H12" s="13"/>
      <c r="I12" s="13"/>
      <c r="J12" s="25"/>
      <c r="K12" s="9">
        <v>13</v>
      </c>
      <c r="L12" s="9">
        <v>3</v>
      </c>
      <c r="M12" s="9">
        <v>5910</v>
      </c>
      <c r="N12" s="9">
        <v>1954</v>
      </c>
      <c r="O12" s="9">
        <v>1245</v>
      </c>
      <c r="P12" s="9">
        <v>64</v>
      </c>
      <c r="Q12" s="9">
        <f t="shared" si="0"/>
        <v>9173</v>
      </c>
      <c r="R12" s="33"/>
    </row>
    <row r="13" customHeight="1" spans="1:18">
      <c r="A13" s="16" t="s">
        <v>69</v>
      </c>
      <c r="B13" s="8">
        <v>1</v>
      </c>
      <c r="C13" s="8" t="s">
        <v>70</v>
      </c>
      <c r="D13" s="8" t="s">
        <v>65</v>
      </c>
      <c r="E13" s="8" t="s">
        <v>71</v>
      </c>
      <c r="F13" s="8" t="s">
        <v>72</v>
      </c>
      <c r="G13" s="8" t="s">
        <v>73</v>
      </c>
      <c r="H13" s="8">
        <v>2211</v>
      </c>
      <c r="I13" s="8" t="s">
        <v>74</v>
      </c>
      <c r="J13" s="27" t="s">
        <v>18</v>
      </c>
      <c r="K13" s="8">
        <v>32</v>
      </c>
      <c r="L13" s="8">
        <v>3</v>
      </c>
      <c r="M13" s="8">
        <v>5910</v>
      </c>
      <c r="N13" s="8">
        <v>1954</v>
      </c>
      <c r="O13" s="9">
        <v>1263</v>
      </c>
      <c r="P13" s="8">
        <v>64</v>
      </c>
      <c r="Q13" s="32">
        <f t="shared" si="0"/>
        <v>9191</v>
      </c>
      <c r="R13" s="34" t="s">
        <v>75</v>
      </c>
    </row>
    <row r="14" customHeight="1" spans="1:18">
      <c r="A14" s="8" t="s">
        <v>69</v>
      </c>
      <c r="B14" s="8">
        <v>2</v>
      </c>
      <c r="C14" s="8" t="s">
        <v>76</v>
      </c>
      <c r="D14" s="8" t="s">
        <v>65</v>
      </c>
      <c r="E14" s="8">
        <v>1971.03</v>
      </c>
      <c r="F14" s="8" t="s">
        <v>72</v>
      </c>
      <c r="G14" s="8" t="s">
        <v>77</v>
      </c>
      <c r="H14" s="8">
        <v>2398</v>
      </c>
      <c r="I14" s="8" t="s">
        <v>78</v>
      </c>
      <c r="J14" s="27" t="s">
        <v>18</v>
      </c>
      <c r="K14" s="8">
        <v>36</v>
      </c>
      <c r="L14" s="8">
        <v>3</v>
      </c>
      <c r="M14" s="8">
        <v>5910</v>
      </c>
      <c r="N14" s="8">
        <v>1954</v>
      </c>
      <c r="O14" s="9">
        <v>1263</v>
      </c>
      <c r="P14" s="8">
        <v>64</v>
      </c>
      <c r="Q14" s="32">
        <f t="shared" si="0"/>
        <v>9191</v>
      </c>
      <c r="R14" s="34" t="s">
        <v>75</v>
      </c>
    </row>
    <row r="15" customHeight="1" spans="1:18">
      <c r="A15" s="8" t="s">
        <v>69</v>
      </c>
      <c r="B15" s="12" t="s">
        <v>15</v>
      </c>
      <c r="C15" s="13"/>
      <c r="D15" s="13"/>
      <c r="E15" s="13"/>
      <c r="F15" s="13"/>
      <c r="G15" s="13"/>
      <c r="H15" s="13"/>
      <c r="I15" s="13"/>
      <c r="J15" s="25"/>
      <c r="K15" s="26">
        <v>72</v>
      </c>
      <c r="L15" s="26">
        <f t="shared" ref="L15:P15" si="2">SUM(L13:L14)</f>
        <v>6</v>
      </c>
      <c r="M15" s="26">
        <f t="shared" si="2"/>
        <v>11820</v>
      </c>
      <c r="N15" s="26">
        <f t="shared" si="2"/>
        <v>3908</v>
      </c>
      <c r="O15" s="26">
        <f t="shared" si="2"/>
        <v>2526</v>
      </c>
      <c r="P15" s="26">
        <f t="shared" si="2"/>
        <v>128</v>
      </c>
      <c r="Q15" s="26">
        <f t="shared" si="0"/>
        <v>18382</v>
      </c>
      <c r="R15" s="33"/>
    </row>
    <row r="16" customHeight="1" spans="1:18">
      <c r="A16" s="8" t="s">
        <v>79</v>
      </c>
      <c r="B16" s="8">
        <v>1</v>
      </c>
      <c r="C16" s="8" t="s">
        <v>80</v>
      </c>
      <c r="D16" s="8" t="s">
        <v>50</v>
      </c>
      <c r="E16" s="8">
        <v>1973.03</v>
      </c>
      <c r="F16" s="8" t="s">
        <v>72</v>
      </c>
      <c r="G16" s="8" t="s">
        <v>81</v>
      </c>
      <c r="H16" s="8">
        <v>2537</v>
      </c>
      <c r="I16" s="8" t="s">
        <v>82</v>
      </c>
      <c r="J16" s="27" t="s">
        <v>18</v>
      </c>
      <c r="K16" s="8">
        <v>36</v>
      </c>
      <c r="L16" s="8">
        <v>3</v>
      </c>
      <c r="M16" s="8">
        <v>5910</v>
      </c>
      <c r="N16" s="8">
        <v>1954</v>
      </c>
      <c r="O16" s="9">
        <v>1263</v>
      </c>
      <c r="P16" s="8">
        <v>64</v>
      </c>
      <c r="Q16" s="32">
        <f t="shared" si="0"/>
        <v>9191</v>
      </c>
      <c r="R16" s="9"/>
    </row>
    <row r="17" customHeight="1" spans="1:18">
      <c r="A17" s="8" t="s">
        <v>79</v>
      </c>
      <c r="B17" s="8">
        <v>2</v>
      </c>
      <c r="C17" s="8" t="s">
        <v>83</v>
      </c>
      <c r="D17" s="8" t="s">
        <v>50</v>
      </c>
      <c r="E17" s="8">
        <v>1973.03</v>
      </c>
      <c r="F17" s="8" t="s">
        <v>72</v>
      </c>
      <c r="G17" s="8" t="s">
        <v>81</v>
      </c>
      <c r="H17" s="8">
        <v>2911</v>
      </c>
      <c r="I17" s="8" t="s">
        <v>82</v>
      </c>
      <c r="J17" s="27" t="s">
        <v>18</v>
      </c>
      <c r="K17" s="8">
        <v>36</v>
      </c>
      <c r="L17" s="8">
        <v>3</v>
      </c>
      <c r="M17" s="8">
        <v>5910</v>
      </c>
      <c r="N17" s="8">
        <v>1954</v>
      </c>
      <c r="O17" s="9">
        <v>1263</v>
      </c>
      <c r="P17" s="8">
        <v>64</v>
      </c>
      <c r="Q17" s="32">
        <f t="shared" si="0"/>
        <v>9191</v>
      </c>
      <c r="R17" s="9"/>
    </row>
    <row r="18" customHeight="1" spans="1:18">
      <c r="A18" s="8" t="s">
        <v>79</v>
      </c>
      <c r="B18" s="8">
        <v>3</v>
      </c>
      <c r="C18" s="8" t="s">
        <v>84</v>
      </c>
      <c r="D18" s="8" t="s">
        <v>65</v>
      </c>
      <c r="E18" s="8">
        <v>1976.09</v>
      </c>
      <c r="F18" s="8" t="s">
        <v>72</v>
      </c>
      <c r="G18" s="8" t="s">
        <v>81</v>
      </c>
      <c r="H18" s="8">
        <v>4000</v>
      </c>
      <c r="I18" s="8" t="s">
        <v>82</v>
      </c>
      <c r="J18" s="27" t="s">
        <v>18</v>
      </c>
      <c r="K18" s="8">
        <v>36</v>
      </c>
      <c r="L18" s="8">
        <v>3</v>
      </c>
      <c r="M18" s="8">
        <v>5910</v>
      </c>
      <c r="N18" s="8">
        <v>1954</v>
      </c>
      <c r="O18" s="9">
        <v>1263</v>
      </c>
      <c r="P18" s="8">
        <v>64</v>
      </c>
      <c r="Q18" s="32">
        <f t="shared" si="0"/>
        <v>9191</v>
      </c>
      <c r="R18" s="9"/>
    </row>
    <row r="19" customHeight="1" spans="1:18">
      <c r="A19" s="8" t="s">
        <v>79</v>
      </c>
      <c r="B19" s="8">
        <v>4</v>
      </c>
      <c r="C19" s="8" t="s">
        <v>85</v>
      </c>
      <c r="D19" s="8" t="s">
        <v>65</v>
      </c>
      <c r="E19" s="8">
        <v>1987.12</v>
      </c>
      <c r="F19" s="8" t="s">
        <v>72</v>
      </c>
      <c r="G19" s="8" t="s">
        <v>81</v>
      </c>
      <c r="H19" s="8">
        <v>3232</v>
      </c>
      <c r="I19" s="8" t="s">
        <v>82</v>
      </c>
      <c r="J19" s="27" t="s">
        <v>18</v>
      </c>
      <c r="K19" s="8">
        <v>36</v>
      </c>
      <c r="L19" s="8">
        <v>3</v>
      </c>
      <c r="M19" s="8">
        <v>5910</v>
      </c>
      <c r="N19" s="8">
        <v>1954</v>
      </c>
      <c r="O19" s="9">
        <v>1263</v>
      </c>
      <c r="P19" s="8">
        <v>64</v>
      </c>
      <c r="Q19" s="32">
        <f t="shared" si="0"/>
        <v>9191</v>
      </c>
      <c r="R19" s="9"/>
    </row>
    <row r="20" customHeight="1" spans="1:18">
      <c r="A20" s="8" t="s">
        <v>79</v>
      </c>
      <c r="B20" s="8">
        <v>5</v>
      </c>
      <c r="C20" s="8" t="s">
        <v>86</v>
      </c>
      <c r="D20" s="8" t="s">
        <v>65</v>
      </c>
      <c r="E20" s="8">
        <v>1995.05</v>
      </c>
      <c r="F20" s="8" t="s">
        <v>72</v>
      </c>
      <c r="G20" s="8" t="s">
        <v>81</v>
      </c>
      <c r="H20" s="8">
        <v>2939</v>
      </c>
      <c r="I20" s="8" t="s">
        <v>82</v>
      </c>
      <c r="J20" s="27" t="s">
        <v>18</v>
      </c>
      <c r="K20" s="8">
        <v>36</v>
      </c>
      <c r="L20" s="8">
        <v>3</v>
      </c>
      <c r="M20" s="8">
        <v>5910</v>
      </c>
      <c r="N20" s="8">
        <v>1954</v>
      </c>
      <c r="O20" s="9">
        <v>1263</v>
      </c>
      <c r="P20" s="8">
        <v>64</v>
      </c>
      <c r="Q20" s="32">
        <f t="shared" si="0"/>
        <v>9191</v>
      </c>
      <c r="R20" s="9"/>
    </row>
    <row r="21" customHeight="1" spans="1:18">
      <c r="A21" s="8" t="s">
        <v>79</v>
      </c>
      <c r="B21" s="8">
        <v>6</v>
      </c>
      <c r="C21" s="8" t="s">
        <v>87</v>
      </c>
      <c r="D21" s="8" t="s">
        <v>65</v>
      </c>
      <c r="E21" s="8">
        <v>1967.05</v>
      </c>
      <c r="F21" s="8" t="s">
        <v>72</v>
      </c>
      <c r="G21" s="8" t="s">
        <v>81</v>
      </c>
      <c r="H21" s="8">
        <v>2532</v>
      </c>
      <c r="I21" s="8" t="s">
        <v>82</v>
      </c>
      <c r="J21" s="27" t="s">
        <v>18</v>
      </c>
      <c r="K21" s="8">
        <v>36</v>
      </c>
      <c r="L21" s="8">
        <v>3</v>
      </c>
      <c r="M21" s="8">
        <v>5910</v>
      </c>
      <c r="N21" s="8">
        <v>1954</v>
      </c>
      <c r="O21" s="9">
        <v>1263</v>
      </c>
      <c r="P21" s="8">
        <v>64</v>
      </c>
      <c r="Q21" s="32">
        <f t="shared" si="0"/>
        <v>9191</v>
      </c>
      <c r="R21" s="9"/>
    </row>
    <row r="22" customHeight="1" spans="1:18">
      <c r="A22" s="8" t="s">
        <v>79</v>
      </c>
      <c r="B22" s="12" t="s">
        <v>15</v>
      </c>
      <c r="C22" s="13"/>
      <c r="D22" s="13"/>
      <c r="E22" s="13"/>
      <c r="F22" s="13"/>
      <c r="G22" s="13"/>
      <c r="H22" s="13"/>
      <c r="I22" s="13"/>
      <c r="J22" s="25"/>
      <c r="K22" s="26">
        <f>SUM(K16:K21)</f>
        <v>216</v>
      </c>
      <c r="L22" s="26">
        <f t="shared" ref="L22:P22" si="3">SUM(L16:L21)</f>
        <v>18</v>
      </c>
      <c r="M22" s="26">
        <f t="shared" si="3"/>
        <v>35460</v>
      </c>
      <c r="N22" s="26">
        <f t="shared" si="3"/>
        <v>11724</v>
      </c>
      <c r="O22" s="26">
        <f t="shared" si="3"/>
        <v>7578</v>
      </c>
      <c r="P22" s="26">
        <f t="shared" si="3"/>
        <v>384</v>
      </c>
      <c r="Q22" s="26">
        <f t="shared" si="0"/>
        <v>55146</v>
      </c>
      <c r="R22" s="33"/>
    </row>
    <row r="23" customHeight="1" spans="1:18">
      <c r="A23" s="8" t="s">
        <v>88</v>
      </c>
      <c r="B23" s="8">
        <v>1</v>
      </c>
      <c r="C23" s="8" t="s">
        <v>89</v>
      </c>
      <c r="D23" s="8" t="s">
        <v>50</v>
      </c>
      <c r="E23" s="17" t="s">
        <v>90</v>
      </c>
      <c r="F23" s="8" t="s">
        <v>72</v>
      </c>
      <c r="G23" s="8" t="s">
        <v>81</v>
      </c>
      <c r="H23" s="8">
        <v>4735</v>
      </c>
      <c r="I23" s="8" t="s">
        <v>91</v>
      </c>
      <c r="J23" s="27" t="s">
        <v>27</v>
      </c>
      <c r="K23" s="8">
        <v>36</v>
      </c>
      <c r="L23" s="8">
        <v>6</v>
      </c>
      <c r="M23" s="8">
        <v>11820</v>
      </c>
      <c r="N23" s="8">
        <v>5097</v>
      </c>
      <c r="O23" s="8">
        <v>2544</v>
      </c>
      <c r="P23" s="8">
        <v>191</v>
      </c>
      <c r="Q23" s="8">
        <f t="shared" si="0"/>
        <v>19652</v>
      </c>
      <c r="R23" s="8"/>
    </row>
    <row r="24" customHeight="1" spans="1:18">
      <c r="A24" s="8" t="s">
        <v>88</v>
      </c>
      <c r="B24" s="8">
        <v>2</v>
      </c>
      <c r="C24" s="8" t="s">
        <v>92</v>
      </c>
      <c r="D24" s="8" t="s">
        <v>50</v>
      </c>
      <c r="E24" s="17" t="s">
        <v>93</v>
      </c>
      <c r="F24" s="8" t="s">
        <v>72</v>
      </c>
      <c r="G24" s="8" t="s">
        <v>81</v>
      </c>
      <c r="H24" s="8">
        <v>3393</v>
      </c>
      <c r="I24" s="8" t="s">
        <v>94</v>
      </c>
      <c r="J24" s="27" t="s">
        <v>27</v>
      </c>
      <c r="K24" s="8">
        <v>36</v>
      </c>
      <c r="L24" s="8">
        <v>6</v>
      </c>
      <c r="M24" s="8">
        <v>11820</v>
      </c>
      <c r="N24" s="8">
        <v>4672</v>
      </c>
      <c r="O24" s="8">
        <v>2544</v>
      </c>
      <c r="P24" s="8">
        <v>175</v>
      </c>
      <c r="Q24" s="8">
        <f t="shared" si="0"/>
        <v>19211</v>
      </c>
      <c r="R24" s="8"/>
    </row>
    <row r="25" customHeight="1" spans="1:18">
      <c r="A25" s="8" t="s">
        <v>88</v>
      </c>
      <c r="B25" s="12" t="s">
        <v>15</v>
      </c>
      <c r="C25" s="13"/>
      <c r="D25" s="13"/>
      <c r="E25" s="13"/>
      <c r="F25" s="13"/>
      <c r="G25" s="13"/>
      <c r="H25" s="13"/>
      <c r="I25" s="13"/>
      <c r="J25" s="25"/>
      <c r="K25" s="26">
        <f>SUM(K23:K24)</f>
        <v>72</v>
      </c>
      <c r="L25" s="26">
        <v>12</v>
      </c>
      <c r="M25" s="26">
        <f t="shared" ref="M25:Q25" si="4">SUM(M23:M24)</f>
        <v>23640</v>
      </c>
      <c r="N25" s="26">
        <f t="shared" si="4"/>
        <v>9769</v>
      </c>
      <c r="O25" s="26">
        <f t="shared" si="4"/>
        <v>5088</v>
      </c>
      <c r="P25" s="26">
        <f t="shared" si="4"/>
        <v>366</v>
      </c>
      <c r="Q25" s="26">
        <f t="shared" si="4"/>
        <v>38863</v>
      </c>
      <c r="R25" s="33"/>
    </row>
    <row r="26" s="1" customFormat="1" spans="1:15">
      <c r="A26" s="18"/>
      <c r="B26" s="18"/>
      <c r="C26" s="19"/>
      <c r="D26" s="19"/>
      <c r="E26" s="19"/>
      <c r="F26" s="19"/>
      <c r="G26" s="19"/>
      <c r="H26" s="19"/>
      <c r="I26" s="28"/>
      <c r="J26" s="19"/>
      <c r="K26" s="28"/>
      <c r="L26" s="28"/>
      <c r="M26" s="29"/>
      <c r="O26" s="28"/>
    </row>
  </sheetData>
  <mergeCells count="21">
    <mergeCell ref="A1:Q1"/>
    <mergeCell ref="C2:D2"/>
    <mergeCell ref="M3:P3"/>
    <mergeCell ref="B10:J10"/>
    <mergeCell ref="B12:J12"/>
    <mergeCell ref="B15:J15"/>
    <mergeCell ref="B22:J22"/>
    <mergeCell ref="B25:J2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472222222222222" right="0.314583333333333" top="0.75" bottom="0.75" header="0.298611111111111" footer="0.298611111111111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adu</cp:lastModifiedBy>
  <dcterms:created xsi:type="dcterms:W3CDTF">2016-12-02T08:54:00Z</dcterms:created>
  <dcterms:modified xsi:type="dcterms:W3CDTF">2022-10-26T06:39:14Z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74F25F9C39EF4EAD88CB859A00ADE81D</vt:lpwstr>
  </property>
</Properties>
</file>